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hewli\Desktop\Personal\ExcelDoodling\"/>
    </mc:Choice>
  </mc:AlternateContent>
  <bookViews>
    <workbookView xWindow="0" yWindow="0" windowWidth="28800" windowHeight="14550"/>
  </bookViews>
  <sheets>
    <sheet name="TIM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6" i="1"/>
  <c r="U3" i="1"/>
  <c r="V3" i="1" s="1"/>
  <c r="W3" i="1" s="1"/>
  <c r="X3" i="1" s="1"/>
  <c r="Y3" i="1" s="1"/>
  <c r="Z3" i="1" s="1"/>
  <c r="AA3" i="1" s="1"/>
  <c r="R4" i="1" s="1"/>
  <c r="S4" i="1" s="1"/>
  <c r="T4" i="1" s="1"/>
  <c r="U4" i="1" s="1"/>
  <c r="V4" i="1" s="1"/>
  <c r="W4" i="1" s="1"/>
  <c r="X4" i="1" s="1"/>
  <c r="Y4" i="1" s="1"/>
  <c r="Z4" i="1" s="1"/>
  <c r="AA4" i="1" s="1"/>
  <c r="R5" i="1" s="1"/>
  <c r="S5" i="1" s="1"/>
  <c r="T5" i="1" s="1"/>
  <c r="U5" i="1" s="1"/>
  <c r="V5" i="1" s="1"/>
  <c r="W5" i="1" s="1"/>
  <c r="X5" i="1" s="1"/>
  <c r="Y5" i="1" s="1"/>
  <c r="Z5" i="1" s="1"/>
  <c r="AA5" i="1" s="1"/>
  <c r="R6" i="1" s="1"/>
  <c r="S6" i="1" s="1"/>
  <c r="T6" i="1" s="1"/>
  <c r="U6" i="1" s="1"/>
  <c r="V6" i="1" s="1"/>
  <c r="W6" i="1" s="1"/>
  <c r="X6" i="1" s="1"/>
  <c r="Y6" i="1" s="1"/>
  <c r="Z6" i="1" s="1"/>
  <c r="AA6" i="1" s="1"/>
  <c r="R7" i="1" s="1"/>
  <c r="S7" i="1" s="1"/>
  <c r="T7" i="1" s="1"/>
  <c r="U7" i="1" s="1"/>
  <c r="V7" i="1" s="1"/>
  <c r="W7" i="1" s="1"/>
  <c r="X7" i="1" s="1"/>
  <c r="Y7" i="1" s="1"/>
  <c r="Z7" i="1" s="1"/>
  <c r="AA7" i="1" s="1"/>
  <c r="R8" i="1" s="1"/>
  <c r="S8" i="1" s="1"/>
  <c r="T8" i="1" s="1"/>
  <c r="U8" i="1" s="1"/>
  <c r="V8" i="1" s="1"/>
  <c r="W8" i="1" s="1"/>
  <c r="X8" i="1" s="1"/>
  <c r="Y8" i="1" s="1"/>
  <c r="Z8" i="1" s="1"/>
  <c r="AA8" i="1" s="1"/>
  <c r="R9" i="1" s="1"/>
  <c r="S9" i="1" s="1"/>
  <c r="T9" i="1" s="1"/>
  <c r="U9" i="1" s="1"/>
  <c r="V9" i="1" s="1"/>
  <c r="W9" i="1" s="1"/>
  <c r="X9" i="1" s="1"/>
  <c r="Y9" i="1" s="1"/>
  <c r="Z9" i="1" s="1"/>
  <c r="AA9" i="1" s="1"/>
  <c r="R10" i="1" s="1"/>
  <c r="S10" i="1" s="1"/>
  <c r="T10" i="1" s="1"/>
  <c r="U10" i="1" s="1"/>
  <c r="V10" i="1" s="1"/>
  <c r="W10" i="1" s="1"/>
  <c r="X10" i="1" s="1"/>
  <c r="Y10" i="1" s="1"/>
  <c r="Z10" i="1" s="1"/>
  <c r="AA10" i="1" s="1"/>
  <c r="R11" i="1" s="1"/>
  <c r="S11" i="1" s="1"/>
  <c r="T11" i="1" s="1"/>
  <c r="U11" i="1" s="1"/>
  <c r="V11" i="1" s="1"/>
  <c r="W11" i="1" s="1"/>
  <c r="X11" i="1" s="1"/>
  <c r="Y11" i="1" s="1"/>
  <c r="Z11" i="1" s="1"/>
  <c r="AA11" i="1" s="1"/>
  <c r="R12" i="1" s="1"/>
  <c r="S12" i="1" s="1"/>
  <c r="T12" i="1" s="1"/>
  <c r="U12" i="1" s="1"/>
  <c r="V12" i="1" s="1"/>
  <c r="W12" i="1" s="1"/>
  <c r="X12" i="1" s="1"/>
  <c r="Y12" i="1" s="1"/>
  <c r="Z12" i="1" s="1"/>
  <c r="AA12" i="1" s="1"/>
  <c r="T3" i="1"/>
  <c r="S3" i="1"/>
  <c r="D8" i="1" l="1"/>
  <c r="D9" i="1" s="1"/>
  <c r="D7" i="1"/>
  <c r="M11" i="1" l="1"/>
  <c r="M6" i="1"/>
  <c r="N9" i="1"/>
  <c r="F12" i="1"/>
  <c r="K3" i="1"/>
  <c r="G5" i="1"/>
  <c r="J6" i="1"/>
  <c r="H8" i="1"/>
  <c r="O9" i="1"/>
  <c r="G11" i="1"/>
  <c r="K12" i="1"/>
  <c r="K4" i="1"/>
  <c r="N5" i="1"/>
  <c r="O8" i="1"/>
  <c r="J11" i="1"/>
  <c r="M4" i="1"/>
  <c r="K6" i="1"/>
  <c r="I8" i="1"/>
  <c r="H11" i="1"/>
  <c r="G4" i="1"/>
  <c r="N4" i="1"/>
  <c r="F8" i="1"/>
  <c r="H7" i="1"/>
  <c r="J10" i="1"/>
  <c r="J12" i="1"/>
  <c r="O3" i="1"/>
  <c r="K5" i="1"/>
  <c r="N6" i="1"/>
  <c r="L8" i="1"/>
  <c r="G10" i="1"/>
  <c r="K11" i="1"/>
  <c r="O12" i="1"/>
  <c r="O4" i="1"/>
  <c r="I6" i="1"/>
  <c r="J9" i="1"/>
  <c r="H3" i="1"/>
  <c r="H5" i="1"/>
  <c r="O6" i="1"/>
  <c r="H9" i="1"/>
  <c r="L11" i="1"/>
  <c r="I3" i="1"/>
  <c r="H6" i="1"/>
  <c r="I9" i="1"/>
  <c r="K8" i="1"/>
  <c r="F11" i="1"/>
  <c r="N12" i="1"/>
  <c r="H4" i="1"/>
  <c r="O5" i="1"/>
  <c r="I7" i="1"/>
  <c r="G9" i="1"/>
  <c r="K10" i="1"/>
  <c r="O11" i="1"/>
  <c r="F3" i="1"/>
  <c r="F5" i="1"/>
  <c r="L7" i="1"/>
  <c r="F10" i="1"/>
  <c r="L3" i="1"/>
  <c r="L5" i="1"/>
  <c r="J7" i="1"/>
  <c r="L9" i="1"/>
  <c r="H12" i="1"/>
  <c r="F4" i="1"/>
  <c r="L6" i="1"/>
  <c r="M9" i="1"/>
  <c r="F9" i="1"/>
  <c r="N11" i="1"/>
  <c r="G3" i="1"/>
  <c r="L4" i="1"/>
  <c r="F6" i="1"/>
  <c r="M7" i="1"/>
  <c r="K9" i="1"/>
  <c r="O10" i="1"/>
  <c r="G12" i="1"/>
  <c r="N3" i="1"/>
  <c r="J5" i="1"/>
  <c r="G8" i="1"/>
  <c r="N10" i="1"/>
  <c r="I4" i="1"/>
  <c r="G6" i="1"/>
  <c r="N7" i="1"/>
  <c r="H10" i="1"/>
  <c r="J3" i="1"/>
  <c r="J4" i="1"/>
  <c r="O7" i="1"/>
  <c r="F7" i="1"/>
  <c r="M8" i="1"/>
  <c r="L10" i="1"/>
  <c r="L12" i="1"/>
  <c r="M3" i="1"/>
  <c r="I5" i="1"/>
  <c r="G7" i="1"/>
  <c r="J8" i="1"/>
  <c r="I11" i="1"/>
  <c r="M5" i="1"/>
  <c r="K7" i="1"/>
  <c r="N8" i="1"/>
  <c r="M12" i="1"/>
  <c r="I10" i="1"/>
  <c r="I12" i="1"/>
  <c r="M10" i="1"/>
</calcChain>
</file>

<file path=xl/sharedStrings.xml><?xml version="1.0" encoding="utf-8"?>
<sst xmlns="http://schemas.openxmlformats.org/spreadsheetml/2006/main" count="5" uniqueCount="5">
  <si>
    <t>START</t>
  </si>
  <si>
    <t>LENGTH</t>
  </si>
  <si>
    <t>NOW</t>
  </si>
  <si>
    <t>END</t>
  </si>
  <si>
    <t>LEFT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</si>
</sst>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0.0"/>
    <numFmt numFmtId="165" formatCode="[$-F400]h:mm:ss\ AM/PM"/>
    <numFmt numFmtId="166" formatCode="0.0%"/>
    <numFmt numFmtId="167" formatCode="0.0000%"/>
    <numFmt numFmtId="168" formatCode="&quot;£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0" fillId="2" borderId="0" xfId="0" applyFill="1"/>
    <xf numFmtId="164" fontId="0" fillId="2" borderId="0" xfId="0" applyNumberFormat="1" applyFill="1"/>
    <xf numFmtId="0" fontId="0" fillId="0" borderId="0" xfId="0" applyFill="1"/>
    <xf numFmtId="164" fontId="0" fillId="0" borderId="0" xfId="0" applyNumberFormat="1" applyFill="1"/>
    <xf numFmtId="165" fontId="0" fillId="0" borderId="0" xfId="0" applyNumberFormat="1" applyAlignment="1">
      <alignment horizontal="left"/>
    </xf>
    <xf numFmtId="1" fontId="0" fillId="0" borderId="1" xfId="0" applyNumberFormat="1" applyBorder="1"/>
    <xf numFmtId="1" fontId="0" fillId="0" borderId="2" xfId="0" applyNumberFormat="1" applyBorder="1"/>
    <xf numFmtId="1" fontId="0" fillId="0" borderId="3" xfId="0" applyNumberFormat="1" applyBorder="1"/>
    <xf numFmtId="1" fontId="0" fillId="0" borderId="0" xfId="0" applyNumberFormat="1" applyBorder="1"/>
    <xf numFmtId="1" fontId="0" fillId="2" borderId="0" xfId="0" applyNumberFormat="1" applyFill="1" applyBorder="1"/>
    <xf numFmtId="166" fontId="0" fillId="0" borderId="0" xfId="2" applyNumberFormat="1" applyFont="1"/>
    <xf numFmtId="10" fontId="0" fillId="0" borderId="0" xfId="2" applyNumberFormat="1" applyFont="1"/>
    <xf numFmtId="1" fontId="0" fillId="0" borderId="4" xfId="0" applyNumberFormat="1" applyBorder="1"/>
    <xf numFmtId="1" fontId="0" fillId="0" borderId="5" xfId="0" applyNumberFormat="1" applyBorder="1"/>
    <xf numFmtId="21" fontId="0" fillId="0" borderId="0" xfId="0" applyNumberFormat="1" applyAlignment="1">
      <alignment horizontal="left"/>
    </xf>
    <xf numFmtId="167" fontId="0" fillId="0" borderId="0" xfId="2" applyNumberFormat="1" applyFont="1" applyAlignment="1">
      <alignment horizontal="left"/>
    </xf>
    <xf numFmtId="0" fontId="0" fillId="0" borderId="0" xfId="0" applyAlignment="1">
      <alignment horizontal="right"/>
    </xf>
    <xf numFmtId="1" fontId="0" fillId="0" borderId="6" xfId="0" applyNumberFormat="1" applyBorder="1"/>
    <xf numFmtId="1" fontId="0" fillId="0" borderId="7" xfId="0" applyNumberFormat="1" applyBorder="1"/>
    <xf numFmtId="1" fontId="0" fillId="0" borderId="8" xfId="0" applyNumberFormat="1" applyBorder="1"/>
    <xf numFmtId="1" fontId="0" fillId="0" borderId="0" xfId="0" applyNumberFormat="1" applyFill="1" applyBorder="1"/>
    <xf numFmtId="168" fontId="0" fillId="0" borderId="0" xfId="1" applyNumberFormat="1" applyFont="1" applyAlignment="1">
      <alignment horizontal="left"/>
    </xf>
    <xf numFmtId="43" fontId="0" fillId="0" borderId="0" xfId="1" applyFont="1" applyFill="1"/>
  </cellXfs>
  <cellStyles count="3">
    <cellStyle name="Comma" xfId="1" builtinId="3"/>
    <cellStyle name="Normal" xfId="0" builtinId="0"/>
    <cellStyle name="Percent" xfId="2" builtinId="5"/>
  </cellStyles>
  <dxfs count="3">
    <dxf>
      <font>
        <color theme="4" tint="0.39994506668294322"/>
      </font>
      <fill>
        <patternFill>
          <bgColor theme="4" tint="0.39994506668294322"/>
        </patternFill>
      </fill>
    </dxf>
    <dxf>
      <font>
        <color theme="0"/>
      </font>
    </dxf>
    <dxf>
      <font>
        <color rgb="FF92D050"/>
      </font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101600</xdr:colOff>
          <xdr:row>9</xdr:row>
          <xdr:rowOff>57150</xdr:rowOff>
        </xdr:from>
        <xdr:to>
          <xdr:col>3</xdr:col>
          <xdr:colOff>552450</xdr:colOff>
          <xdr:row>11</xdr:row>
          <xdr:rowOff>177800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GB" sz="1100" b="0" i="0" u="none" strike="noStrike" baseline="0">
                  <a:solidFill>
                    <a:srgbClr val="000000"/>
                  </a:solidFill>
                  <a:latin typeface="Calibri"/>
                </a:rPr>
                <a:t>REFRESH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C40"/>
  <sheetViews>
    <sheetView showGridLines="0" tabSelected="1" workbookViewId="0">
      <selection activeCell="D9" sqref="D9"/>
    </sheetView>
  </sheetViews>
  <sheetFormatPr defaultColWidth="0" defaultRowHeight="14.5" customHeight="1" zeroHeight="1" x14ac:dyDescent="0.35"/>
  <cols>
    <col min="1" max="2" width="2.6328125" customWidth="1"/>
    <col min="3" max="3" width="7.453125" bestFit="1" customWidth="1"/>
    <col min="4" max="4" width="11.54296875" customWidth="1"/>
    <col min="5" max="17" width="2.6328125" customWidth="1"/>
    <col min="18" max="16383" width="8.7265625" hidden="1"/>
    <col min="16384" max="16384" width="2.1796875" customWidth="1"/>
  </cols>
  <sheetData>
    <row r="1" spans="1:27" x14ac:dyDescent="0.35">
      <c r="A1" s="1"/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7" ht="15" thickBot="1" x14ac:dyDescent="0.4">
      <c r="A2" s="1"/>
      <c r="B2" s="3"/>
      <c r="C2" s="3"/>
      <c r="D2" s="23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"/>
    </row>
    <row r="3" spans="1:27" x14ac:dyDescent="0.35">
      <c r="A3" s="1"/>
      <c r="B3" s="3"/>
      <c r="C3" t="s">
        <v>0</v>
      </c>
      <c r="D3" s="5">
        <v>0.375</v>
      </c>
      <c r="F3" s="6">
        <f t="shared" ref="F3:O12" ca="1" si="0">IF($D$8="HOME TIME!",2,IF($D$8&gt;R3,0,1))</f>
        <v>0</v>
      </c>
      <c r="G3" s="7">
        <f t="shared" ca="1" si="0"/>
        <v>0</v>
      </c>
      <c r="H3" s="7">
        <f t="shared" ca="1" si="0"/>
        <v>0</v>
      </c>
      <c r="I3" s="7">
        <f t="shared" ca="1" si="0"/>
        <v>0</v>
      </c>
      <c r="J3" s="7">
        <f t="shared" ca="1" si="0"/>
        <v>0</v>
      </c>
      <c r="K3" s="7">
        <f t="shared" ca="1" si="0"/>
        <v>0</v>
      </c>
      <c r="L3" s="7">
        <f t="shared" ca="1" si="0"/>
        <v>0</v>
      </c>
      <c r="M3" s="7">
        <f t="shared" ca="1" si="0"/>
        <v>0</v>
      </c>
      <c r="N3" s="7">
        <f t="shared" ca="1" si="0"/>
        <v>0</v>
      </c>
      <c r="O3" s="8">
        <f t="shared" ca="1" si="0"/>
        <v>0</v>
      </c>
      <c r="P3" s="9"/>
      <c r="Q3" s="10"/>
      <c r="R3" s="11">
        <v>0.01</v>
      </c>
      <c r="S3" s="12">
        <f>R3+1%</f>
        <v>0.02</v>
      </c>
      <c r="T3" s="12">
        <f t="shared" ref="T3:AA4" si="1">S3+1%</f>
        <v>0.03</v>
      </c>
      <c r="U3" s="12">
        <f t="shared" si="1"/>
        <v>0.04</v>
      </c>
      <c r="V3" s="12">
        <f t="shared" si="1"/>
        <v>0.05</v>
      </c>
      <c r="W3" s="12">
        <f t="shared" si="1"/>
        <v>6.0000000000000005E-2</v>
      </c>
      <c r="X3" s="12">
        <f t="shared" si="1"/>
        <v>7.0000000000000007E-2</v>
      </c>
      <c r="Y3" s="12">
        <f t="shared" si="1"/>
        <v>0.08</v>
      </c>
      <c r="Z3" s="12">
        <f t="shared" si="1"/>
        <v>0.09</v>
      </c>
      <c r="AA3" s="12">
        <f t="shared" si="1"/>
        <v>9.9999999999999992E-2</v>
      </c>
    </row>
    <row r="4" spans="1:27" x14ac:dyDescent="0.35">
      <c r="A4" s="1"/>
      <c r="B4" s="3"/>
      <c r="C4" t="s">
        <v>1</v>
      </c>
      <c r="D4" s="5">
        <v>0.3125</v>
      </c>
      <c r="F4" s="13">
        <f t="shared" ca="1" si="0"/>
        <v>0</v>
      </c>
      <c r="G4" s="9">
        <f t="shared" ca="1" si="0"/>
        <v>0</v>
      </c>
      <c r="H4" s="9">
        <f t="shared" ca="1" si="0"/>
        <v>0</v>
      </c>
      <c r="I4" s="9">
        <f t="shared" ca="1" si="0"/>
        <v>0</v>
      </c>
      <c r="J4" s="9">
        <f t="shared" ca="1" si="0"/>
        <v>0</v>
      </c>
      <c r="K4" s="9">
        <f t="shared" ca="1" si="0"/>
        <v>0</v>
      </c>
      <c r="L4" s="9">
        <f t="shared" ca="1" si="0"/>
        <v>0</v>
      </c>
      <c r="M4" s="9">
        <f t="shared" ca="1" si="0"/>
        <v>0</v>
      </c>
      <c r="N4" s="9">
        <f t="shared" ca="1" si="0"/>
        <v>0</v>
      </c>
      <c r="O4" s="14">
        <f t="shared" ca="1" si="0"/>
        <v>0</v>
      </c>
      <c r="P4" s="9"/>
      <c r="Q4" s="10"/>
      <c r="R4" s="11">
        <f>AA3+1%</f>
        <v>0.10999999999999999</v>
      </c>
      <c r="S4" s="12">
        <f>R4+1%</f>
        <v>0.11999999999999998</v>
      </c>
      <c r="T4" s="12">
        <f t="shared" si="1"/>
        <v>0.12999999999999998</v>
      </c>
      <c r="U4" s="12">
        <f t="shared" si="1"/>
        <v>0.13999999999999999</v>
      </c>
      <c r="V4" s="12">
        <f t="shared" si="1"/>
        <v>0.15</v>
      </c>
      <c r="W4" s="12">
        <f t="shared" si="1"/>
        <v>0.16</v>
      </c>
      <c r="X4" s="12">
        <f t="shared" si="1"/>
        <v>0.17</v>
      </c>
      <c r="Y4" s="12">
        <f t="shared" si="1"/>
        <v>0.18000000000000002</v>
      </c>
      <c r="Z4" s="12">
        <f t="shared" si="1"/>
        <v>0.19000000000000003</v>
      </c>
      <c r="AA4" s="12">
        <f t="shared" si="1"/>
        <v>0.20000000000000004</v>
      </c>
    </row>
    <row r="5" spans="1:27" x14ac:dyDescent="0.35">
      <c r="A5" s="1"/>
      <c r="B5" s="3"/>
      <c r="C5" t="s">
        <v>2</v>
      </c>
      <c r="D5" s="5">
        <f ca="1">NOW()-TODAY()</f>
        <v>0.59701944444532273</v>
      </c>
      <c r="F5" s="13">
        <f t="shared" ca="1" si="0"/>
        <v>0</v>
      </c>
      <c r="G5" s="9">
        <f t="shared" ca="1" si="0"/>
        <v>0</v>
      </c>
      <c r="H5" s="9">
        <f t="shared" ca="1" si="0"/>
        <v>0</v>
      </c>
      <c r="I5" s="9">
        <f t="shared" ca="1" si="0"/>
        <v>0</v>
      </c>
      <c r="J5" s="9">
        <f t="shared" ca="1" si="0"/>
        <v>0</v>
      </c>
      <c r="K5" s="9">
        <f t="shared" ca="1" si="0"/>
        <v>0</v>
      </c>
      <c r="L5" s="9">
        <f t="shared" ca="1" si="0"/>
        <v>0</v>
      </c>
      <c r="M5" s="9">
        <f t="shared" ca="1" si="0"/>
        <v>0</v>
      </c>
      <c r="N5" s="9">
        <f t="shared" ca="1" si="0"/>
        <v>0</v>
      </c>
      <c r="O5" s="14">
        <f t="shared" ca="1" si="0"/>
        <v>0</v>
      </c>
      <c r="P5" s="9"/>
      <c r="Q5" s="10"/>
      <c r="R5" s="11">
        <f t="shared" ref="R5:R12" si="2">AA4+1%</f>
        <v>0.21000000000000005</v>
      </c>
      <c r="S5" s="12">
        <f t="shared" ref="S5:AA12" si="3">R5+1%</f>
        <v>0.22000000000000006</v>
      </c>
      <c r="T5" s="12">
        <f t="shared" si="3"/>
        <v>0.23000000000000007</v>
      </c>
      <c r="U5" s="12">
        <f t="shared" si="3"/>
        <v>0.24000000000000007</v>
      </c>
      <c r="V5" s="12">
        <f t="shared" si="3"/>
        <v>0.25000000000000006</v>
      </c>
      <c r="W5" s="12">
        <f t="shared" si="3"/>
        <v>0.26000000000000006</v>
      </c>
      <c r="X5" s="12">
        <f t="shared" si="3"/>
        <v>0.27000000000000007</v>
      </c>
      <c r="Y5" s="12">
        <f t="shared" si="3"/>
        <v>0.28000000000000008</v>
      </c>
      <c r="Z5" s="12">
        <f t="shared" si="3"/>
        <v>0.29000000000000009</v>
      </c>
      <c r="AA5" s="12">
        <f t="shared" si="3"/>
        <v>0.3000000000000001</v>
      </c>
    </row>
    <row r="6" spans="1:27" x14ac:dyDescent="0.35">
      <c r="A6" s="1"/>
      <c r="B6" s="3"/>
      <c r="C6" t="s">
        <v>3</v>
      </c>
      <c r="D6" s="15">
        <f>D3+D4+TIME(1,0,0)</f>
        <v>0.72916666666666663</v>
      </c>
      <c r="F6" s="13">
        <f t="shared" ca="1" si="0"/>
        <v>0</v>
      </c>
      <c r="G6" s="9">
        <f t="shared" ca="1" si="0"/>
        <v>0</v>
      </c>
      <c r="H6" s="9">
        <f t="shared" ca="1" si="0"/>
        <v>0</v>
      </c>
      <c r="I6" s="9">
        <f t="shared" ca="1" si="0"/>
        <v>0</v>
      </c>
      <c r="J6" s="9">
        <f t="shared" ca="1" si="0"/>
        <v>0</v>
      </c>
      <c r="K6" s="9">
        <f t="shared" ca="1" si="0"/>
        <v>0</v>
      </c>
      <c r="L6" s="9">
        <f t="shared" ca="1" si="0"/>
        <v>0</v>
      </c>
      <c r="M6" s="9">
        <f t="shared" ca="1" si="0"/>
        <v>1</v>
      </c>
      <c r="N6" s="9">
        <f t="shared" ca="1" si="0"/>
        <v>1</v>
      </c>
      <c r="O6" s="14">
        <f t="shared" ca="1" si="0"/>
        <v>1</v>
      </c>
      <c r="P6" s="9"/>
      <c r="Q6" s="10"/>
      <c r="R6" s="11">
        <f t="shared" si="2"/>
        <v>0.31000000000000011</v>
      </c>
      <c r="S6" s="12">
        <f t="shared" si="3"/>
        <v>0.32000000000000012</v>
      </c>
      <c r="T6" s="12">
        <f t="shared" si="3"/>
        <v>0.33000000000000013</v>
      </c>
      <c r="U6" s="12">
        <f t="shared" si="3"/>
        <v>0.34000000000000014</v>
      </c>
      <c r="V6" s="12">
        <f t="shared" si="3"/>
        <v>0.35000000000000014</v>
      </c>
      <c r="W6" s="12">
        <f t="shared" si="3"/>
        <v>0.36000000000000015</v>
      </c>
      <c r="X6" s="12">
        <f t="shared" si="3"/>
        <v>0.37000000000000016</v>
      </c>
      <c r="Y6" s="12">
        <f t="shared" si="3"/>
        <v>0.38000000000000017</v>
      </c>
      <c r="Z6" s="12">
        <f t="shared" si="3"/>
        <v>0.39000000000000018</v>
      </c>
      <c r="AA6" s="12">
        <f t="shared" si="3"/>
        <v>0.40000000000000019</v>
      </c>
    </row>
    <row r="7" spans="1:27" x14ac:dyDescent="0.35">
      <c r="A7" s="1"/>
      <c r="B7" s="3"/>
      <c r="C7" t="s">
        <v>4</v>
      </c>
      <c r="D7" s="15">
        <f ca="1">IF(D6-D5&lt;0,0,D6-D5)</f>
        <v>0.1321472222213439</v>
      </c>
      <c r="F7" s="13">
        <f t="shared" ca="1" si="0"/>
        <v>1</v>
      </c>
      <c r="G7" s="9">
        <f t="shared" ca="1" si="0"/>
        <v>1</v>
      </c>
      <c r="H7" s="9">
        <f t="shared" ca="1" si="0"/>
        <v>1</v>
      </c>
      <c r="I7" s="9">
        <f t="shared" ca="1" si="0"/>
        <v>1</v>
      </c>
      <c r="J7" s="9">
        <f t="shared" ca="1" si="0"/>
        <v>1</v>
      </c>
      <c r="K7" s="9">
        <f t="shared" ca="1" si="0"/>
        <v>1</v>
      </c>
      <c r="L7" s="9">
        <f t="shared" ca="1" si="0"/>
        <v>1</v>
      </c>
      <c r="M7" s="9">
        <f t="shared" ca="1" si="0"/>
        <v>1</v>
      </c>
      <c r="N7" s="9">
        <f t="shared" ca="1" si="0"/>
        <v>1</v>
      </c>
      <c r="O7" s="14">
        <f t="shared" ca="1" si="0"/>
        <v>1</v>
      </c>
      <c r="P7" s="9"/>
      <c r="Q7" s="10"/>
      <c r="R7" s="11">
        <f t="shared" si="2"/>
        <v>0.4100000000000002</v>
      </c>
      <c r="S7" s="12">
        <f t="shared" si="3"/>
        <v>0.42000000000000021</v>
      </c>
      <c r="T7" s="12">
        <f t="shared" si="3"/>
        <v>0.43000000000000022</v>
      </c>
      <c r="U7" s="12">
        <f t="shared" si="3"/>
        <v>0.44000000000000022</v>
      </c>
      <c r="V7" s="12">
        <f t="shared" si="3"/>
        <v>0.45000000000000023</v>
      </c>
      <c r="W7" s="12">
        <f t="shared" si="3"/>
        <v>0.46000000000000024</v>
      </c>
      <c r="X7" s="12">
        <f t="shared" si="3"/>
        <v>0.47000000000000025</v>
      </c>
      <c r="Y7" s="12">
        <f t="shared" si="3"/>
        <v>0.48000000000000026</v>
      </c>
      <c r="Z7" s="12">
        <f t="shared" si="3"/>
        <v>0.49000000000000027</v>
      </c>
      <c r="AA7" s="12">
        <f t="shared" si="3"/>
        <v>0.50000000000000022</v>
      </c>
    </row>
    <row r="8" spans="1:27" x14ac:dyDescent="0.35">
      <c r="A8" s="1"/>
      <c r="B8" s="3"/>
      <c r="D8" s="16">
        <f ca="1">IF((D6-D5)/(D6-D3)&lt;0,"HOME TIME!",(D6-D5)/(D6-D3))</f>
        <v>0.37312156862497103</v>
      </c>
      <c r="F8" s="13">
        <f t="shared" ca="1" si="0"/>
        <v>1</v>
      </c>
      <c r="G8" s="9">
        <f t="shared" ca="1" si="0"/>
        <v>1</v>
      </c>
      <c r="H8" s="9">
        <f t="shared" ca="1" si="0"/>
        <v>1</v>
      </c>
      <c r="I8" s="9">
        <f t="shared" ca="1" si="0"/>
        <v>1</v>
      </c>
      <c r="J8" s="9">
        <f t="shared" ca="1" si="0"/>
        <v>1</v>
      </c>
      <c r="K8" s="9">
        <f t="shared" ca="1" si="0"/>
        <v>1</v>
      </c>
      <c r="L8" s="9">
        <f t="shared" ca="1" si="0"/>
        <v>1</v>
      </c>
      <c r="M8" s="9">
        <f t="shared" ca="1" si="0"/>
        <v>1</v>
      </c>
      <c r="N8" s="9">
        <f t="shared" ca="1" si="0"/>
        <v>1</v>
      </c>
      <c r="O8" s="14">
        <f t="shared" ca="1" si="0"/>
        <v>1</v>
      </c>
      <c r="P8" s="9"/>
      <c r="Q8" s="10"/>
      <c r="R8" s="11">
        <f t="shared" si="2"/>
        <v>0.51000000000000023</v>
      </c>
      <c r="S8" s="12">
        <f t="shared" si="3"/>
        <v>0.52000000000000024</v>
      </c>
      <c r="T8" s="12">
        <f t="shared" si="3"/>
        <v>0.53000000000000025</v>
      </c>
      <c r="U8" s="12">
        <f t="shared" si="3"/>
        <v>0.54000000000000026</v>
      </c>
      <c r="V8" s="12">
        <f t="shared" si="3"/>
        <v>0.55000000000000027</v>
      </c>
      <c r="W8" s="12">
        <f t="shared" si="3"/>
        <v>0.56000000000000028</v>
      </c>
      <c r="X8" s="12">
        <f t="shared" si="3"/>
        <v>0.57000000000000028</v>
      </c>
      <c r="Y8" s="12">
        <f t="shared" si="3"/>
        <v>0.58000000000000029</v>
      </c>
      <c r="Z8" s="12">
        <f t="shared" si="3"/>
        <v>0.5900000000000003</v>
      </c>
      <c r="AA8" s="12">
        <f t="shared" si="3"/>
        <v>0.60000000000000031</v>
      </c>
    </row>
    <row r="9" spans="1:27" x14ac:dyDescent="0.35">
      <c r="A9" s="1"/>
      <c r="B9" s="3"/>
      <c r="C9" s="17"/>
      <c r="D9" s="22">
        <f ca="1">IFERROR(100*(1-D8),100)</f>
        <v>62.687843137502895</v>
      </c>
      <c r="F9" s="13">
        <f t="shared" ca="1" si="0"/>
        <v>1</v>
      </c>
      <c r="G9" s="9">
        <f t="shared" ca="1" si="0"/>
        <v>1</v>
      </c>
      <c r="H9" s="9">
        <f t="shared" ca="1" si="0"/>
        <v>1</v>
      </c>
      <c r="I9" s="9">
        <f t="shared" ca="1" si="0"/>
        <v>1</v>
      </c>
      <c r="J9" s="9">
        <f t="shared" ca="1" si="0"/>
        <v>1</v>
      </c>
      <c r="K9" s="9">
        <f t="shared" ca="1" si="0"/>
        <v>1</v>
      </c>
      <c r="L9" s="9">
        <f t="shared" ca="1" si="0"/>
        <v>1</v>
      </c>
      <c r="M9" s="9">
        <f t="shared" ca="1" si="0"/>
        <v>1</v>
      </c>
      <c r="N9" s="9">
        <f t="shared" ca="1" si="0"/>
        <v>1</v>
      </c>
      <c r="O9" s="14">
        <f t="shared" ca="1" si="0"/>
        <v>1</v>
      </c>
      <c r="P9" s="9"/>
      <c r="Q9" s="10"/>
      <c r="R9" s="11">
        <f t="shared" si="2"/>
        <v>0.61000000000000032</v>
      </c>
      <c r="S9" s="12">
        <f t="shared" si="3"/>
        <v>0.62000000000000033</v>
      </c>
      <c r="T9" s="12">
        <f t="shared" si="3"/>
        <v>0.63000000000000034</v>
      </c>
      <c r="U9" s="12">
        <f t="shared" si="3"/>
        <v>0.64000000000000035</v>
      </c>
      <c r="V9" s="12">
        <f t="shared" si="3"/>
        <v>0.65000000000000036</v>
      </c>
      <c r="W9" s="12">
        <f t="shared" si="3"/>
        <v>0.66000000000000036</v>
      </c>
      <c r="X9" s="12">
        <f t="shared" si="3"/>
        <v>0.67000000000000037</v>
      </c>
      <c r="Y9" s="12">
        <f t="shared" si="3"/>
        <v>0.68000000000000038</v>
      </c>
      <c r="Z9" s="12">
        <f t="shared" si="3"/>
        <v>0.69000000000000039</v>
      </c>
      <c r="AA9" s="12">
        <f t="shared" si="3"/>
        <v>0.7000000000000004</v>
      </c>
    </row>
    <row r="10" spans="1:27" x14ac:dyDescent="0.35">
      <c r="A10" s="1"/>
      <c r="B10" s="3"/>
      <c r="F10" s="13">
        <f t="shared" ca="1" si="0"/>
        <v>1</v>
      </c>
      <c r="G10" s="9">
        <f t="shared" ca="1" si="0"/>
        <v>1</v>
      </c>
      <c r="H10" s="9">
        <f t="shared" ca="1" si="0"/>
        <v>1</v>
      </c>
      <c r="I10" s="9">
        <f t="shared" ca="1" si="0"/>
        <v>1</v>
      </c>
      <c r="J10" s="9">
        <f t="shared" ca="1" si="0"/>
        <v>1</v>
      </c>
      <c r="K10" s="9">
        <f t="shared" ca="1" si="0"/>
        <v>1</v>
      </c>
      <c r="L10" s="9">
        <f t="shared" ca="1" si="0"/>
        <v>1</v>
      </c>
      <c r="M10" s="9">
        <f t="shared" ca="1" si="0"/>
        <v>1</v>
      </c>
      <c r="N10" s="9">
        <f t="shared" ca="1" si="0"/>
        <v>1</v>
      </c>
      <c r="O10" s="14">
        <f t="shared" ca="1" si="0"/>
        <v>1</v>
      </c>
      <c r="P10" s="9"/>
      <c r="Q10" s="10"/>
      <c r="R10" s="11">
        <f t="shared" si="2"/>
        <v>0.71000000000000041</v>
      </c>
      <c r="S10" s="12">
        <f t="shared" si="3"/>
        <v>0.72000000000000042</v>
      </c>
      <c r="T10" s="12">
        <f t="shared" si="3"/>
        <v>0.73000000000000043</v>
      </c>
      <c r="U10" s="12">
        <f t="shared" si="3"/>
        <v>0.74000000000000044</v>
      </c>
      <c r="V10" s="12">
        <f t="shared" si="3"/>
        <v>0.75000000000000044</v>
      </c>
      <c r="W10" s="12">
        <f t="shared" si="3"/>
        <v>0.76000000000000045</v>
      </c>
      <c r="X10" s="12">
        <f t="shared" si="3"/>
        <v>0.77000000000000046</v>
      </c>
      <c r="Y10" s="12">
        <f t="shared" si="3"/>
        <v>0.78000000000000047</v>
      </c>
      <c r="Z10" s="12">
        <f t="shared" si="3"/>
        <v>0.79000000000000048</v>
      </c>
      <c r="AA10" s="12">
        <f t="shared" si="3"/>
        <v>0.80000000000000049</v>
      </c>
    </row>
    <row r="11" spans="1:27" x14ac:dyDescent="0.35">
      <c r="A11" s="1"/>
      <c r="B11" s="3"/>
      <c r="F11" s="13">
        <f t="shared" ca="1" si="0"/>
        <v>1</v>
      </c>
      <c r="G11" s="9">
        <f t="shared" ca="1" si="0"/>
        <v>1</v>
      </c>
      <c r="H11" s="9">
        <f t="shared" ca="1" si="0"/>
        <v>1</v>
      </c>
      <c r="I11" s="9">
        <f t="shared" ca="1" si="0"/>
        <v>1</v>
      </c>
      <c r="J11" s="9">
        <f t="shared" ca="1" si="0"/>
        <v>1</v>
      </c>
      <c r="K11" s="9">
        <f t="shared" ca="1" si="0"/>
        <v>1</v>
      </c>
      <c r="L11" s="9">
        <f t="shared" ca="1" si="0"/>
        <v>1</v>
      </c>
      <c r="M11" s="9">
        <f t="shared" ca="1" si="0"/>
        <v>1</v>
      </c>
      <c r="N11" s="9">
        <f t="shared" ca="1" si="0"/>
        <v>1</v>
      </c>
      <c r="O11" s="14">
        <f t="shared" ca="1" si="0"/>
        <v>1</v>
      </c>
      <c r="P11" s="9"/>
      <c r="Q11" s="10"/>
      <c r="R11" s="11">
        <f t="shared" si="2"/>
        <v>0.8100000000000005</v>
      </c>
      <c r="S11" s="12">
        <f t="shared" si="3"/>
        <v>0.82000000000000051</v>
      </c>
      <c r="T11" s="12">
        <f t="shared" si="3"/>
        <v>0.83000000000000052</v>
      </c>
      <c r="U11" s="12">
        <f t="shared" si="3"/>
        <v>0.84000000000000052</v>
      </c>
      <c r="V11" s="12">
        <f t="shared" si="3"/>
        <v>0.85000000000000053</v>
      </c>
      <c r="W11" s="12">
        <f t="shared" si="3"/>
        <v>0.86000000000000054</v>
      </c>
      <c r="X11" s="12">
        <f t="shared" si="3"/>
        <v>0.87000000000000055</v>
      </c>
      <c r="Y11" s="12">
        <f t="shared" si="3"/>
        <v>0.88000000000000056</v>
      </c>
      <c r="Z11" s="12">
        <f t="shared" si="3"/>
        <v>0.89000000000000057</v>
      </c>
      <c r="AA11" s="12">
        <f t="shared" si="3"/>
        <v>0.90000000000000058</v>
      </c>
    </row>
    <row r="12" spans="1:27" ht="15" thickBot="1" x14ac:dyDescent="0.4">
      <c r="A12" s="1"/>
      <c r="B12" s="3"/>
      <c r="F12" s="18">
        <f t="shared" ca="1" si="0"/>
        <v>1</v>
      </c>
      <c r="G12" s="19">
        <f t="shared" ca="1" si="0"/>
        <v>1</v>
      </c>
      <c r="H12" s="19">
        <f t="shared" ca="1" si="0"/>
        <v>1</v>
      </c>
      <c r="I12" s="19">
        <f t="shared" ca="1" si="0"/>
        <v>1</v>
      </c>
      <c r="J12" s="19">
        <f t="shared" ca="1" si="0"/>
        <v>1</v>
      </c>
      <c r="K12" s="19">
        <f t="shared" ca="1" si="0"/>
        <v>1</v>
      </c>
      <c r="L12" s="19">
        <f t="shared" ca="1" si="0"/>
        <v>1</v>
      </c>
      <c r="M12" s="19">
        <f t="shared" ca="1" si="0"/>
        <v>1</v>
      </c>
      <c r="N12" s="19">
        <f t="shared" ca="1" si="0"/>
        <v>1</v>
      </c>
      <c r="O12" s="20">
        <f t="shared" ca="1" si="0"/>
        <v>1</v>
      </c>
      <c r="P12" s="9"/>
      <c r="Q12" s="10"/>
      <c r="R12" s="11">
        <f t="shared" si="2"/>
        <v>0.91000000000000059</v>
      </c>
      <c r="S12" s="12">
        <f t="shared" si="3"/>
        <v>0.9200000000000006</v>
      </c>
      <c r="T12" s="12">
        <f t="shared" si="3"/>
        <v>0.9300000000000006</v>
      </c>
      <c r="U12" s="12">
        <f t="shared" si="3"/>
        <v>0.94000000000000061</v>
      </c>
      <c r="V12" s="12">
        <f t="shared" si="3"/>
        <v>0.95000000000000062</v>
      </c>
      <c r="W12" s="12">
        <f t="shared" si="3"/>
        <v>0.96000000000000063</v>
      </c>
      <c r="X12" s="12">
        <f t="shared" si="3"/>
        <v>0.97000000000000064</v>
      </c>
      <c r="Y12" s="12">
        <f t="shared" si="3"/>
        <v>0.98000000000000065</v>
      </c>
      <c r="Z12" s="12">
        <f t="shared" si="3"/>
        <v>0.99000000000000066</v>
      </c>
      <c r="AA12" s="12">
        <f t="shared" si="3"/>
        <v>1.0000000000000007</v>
      </c>
    </row>
    <row r="13" spans="1:27" x14ac:dyDescent="0.35">
      <c r="A13" s="1"/>
      <c r="B13" s="3"/>
      <c r="C13" s="3"/>
      <c r="D13" s="3"/>
      <c r="E13" s="3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10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x14ac:dyDescent="0.35">
      <c r="A14" s="1"/>
      <c r="B14" s="1"/>
      <c r="C14" s="1"/>
      <c r="D14" s="1"/>
      <c r="E14" s="1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hidden="1" x14ac:dyDescent="0.35"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hidden="1" x14ac:dyDescent="0.35"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6:27" hidden="1" x14ac:dyDescent="0.35"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6:27" hidden="1" x14ac:dyDescent="0.35"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6:27" hidden="1" x14ac:dyDescent="0.35"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6:27" hidden="1" x14ac:dyDescent="0.35"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6:27" hidden="1" x14ac:dyDescent="0.35"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6:27" hidden="1" x14ac:dyDescent="0.35"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6:27" hidden="1" x14ac:dyDescent="0.35"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pans="6:27" hidden="1" x14ac:dyDescent="0.35"/>
    <row r="25" spans="6:27" hidden="1" x14ac:dyDescent="0.35"/>
    <row r="26" spans="6:27" hidden="1" x14ac:dyDescent="0.35"/>
    <row r="27" spans="6:27" hidden="1" x14ac:dyDescent="0.35"/>
    <row r="28" spans="6:27" hidden="1" x14ac:dyDescent="0.35"/>
    <row r="29" spans="6:27" hidden="1" x14ac:dyDescent="0.35"/>
    <row r="30" spans="6:27" hidden="1" x14ac:dyDescent="0.35"/>
    <row r="31" spans="6:27" hidden="1" x14ac:dyDescent="0.35"/>
    <row r="32" spans="6:27" hidden="1" x14ac:dyDescent="0.35"/>
    <row r="33" hidden="1" x14ac:dyDescent="0.35"/>
    <row r="34" hidden="1" x14ac:dyDescent="0.35"/>
    <row r="35" hidden="1" x14ac:dyDescent="0.35"/>
    <row r="36" hidden="1" x14ac:dyDescent="0.35"/>
    <row r="37" hidden="1" x14ac:dyDescent="0.35"/>
    <row r="38" hidden="1" x14ac:dyDescent="0.35"/>
    <row r="39" hidden="1" x14ac:dyDescent="0.35"/>
    <row r="40" hidden="1" x14ac:dyDescent="0.35"/>
  </sheetData>
  <conditionalFormatting sqref="F3:O12">
    <cfRule type="cellIs" dxfId="2" priority="1" operator="equal">
      <formula>2</formula>
    </cfRule>
    <cfRule type="cellIs" dxfId="1" priority="2" operator="equal">
      <formula>0</formula>
    </cfRule>
    <cfRule type="cellIs" dxfId="0" priority="3" operator="equal">
      <formula>1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utton 1">
              <controlPr defaultSize="0" print="0" autoFill="0" autoPict="0" macro="[0]!REFRESH">
                <anchor moveWithCells="1" sizeWithCells="1">
                  <from>
                    <xdr:col>2</xdr:col>
                    <xdr:colOff>101600</xdr:colOff>
                    <xdr:row>9</xdr:row>
                    <xdr:rowOff>57150</xdr:rowOff>
                  </from>
                  <to>
                    <xdr:col>3</xdr:col>
                    <xdr:colOff>552450</xdr:colOff>
                    <xdr:row>11</xdr:row>
                    <xdr:rowOff>177800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</vt:lpstr>
    </vt:vector>
  </TitlesOfParts>
  <Company>J Murphy and Sons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Li, Matthew</dc:creator>
  <cp:lastModifiedBy>Li, Matthew</cp:lastModifiedBy>
  <dcterms:created xsi:type="dcterms:W3CDTF">2019-07-04T11:42:22Z</dcterms:created>
  <dcterms:modified xsi:type="dcterms:W3CDTF">2019-07-04T13:19:47Z</dcterms:modified>
</cp:coreProperties>
</file>